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ule\Informationsverarbeitung\11 Excel\"/>
    </mc:Choice>
  </mc:AlternateContent>
  <bookViews>
    <workbookView xWindow="240" yWindow="90" windowWidth="18795" windowHeight="11445"/>
  </bookViews>
  <sheets>
    <sheet name="Tabelle1" sheetId="1" r:id="rId1"/>
    <sheet name="Diagramm1" sheetId="4" r:id="rId2"/>
  </sheets>
  <definedNames>
    <definedName name="_xlnm._FilterDatabase" localSheetId="0" hidden="1">Tabelle1!$B$7:$K$7</definedName>
    <definedName name="_xlnm.Print_Area" localSheetId="0">Tabelle1!$B$2:$K$17</definedName>
  </definedNames>
  <calcPr calcId="152511"/>
</workbook>
</file>

<file path=xl/calcChain.xml><?xml version="1.0" encoding="utf-8"?>
<calcChain xmlns="http://schemas.openxmlformats.org/spreadsheetml/2006/main">
  <c r="B4" i="1" l="1"/>
  <c r="K17" i="1"/>
  <c r="H23" i="1"/>
  <c r="H24" i="1"/>
  <c r="H25" i="1"/>
  <c r="H26" i="1"/>
  <c r="H27" i="1"/>
  <c r="H28" i="1"/>
  <c r="H29" i="1"/>
  <c r="H30" i="1"/>
  <c r="H31" i="1"/>
  <c r="H22" i="1"/>
  <c r="K16" i="1"/>
  <c r="C30" i="1"/>
  <c r="D30" i="1"/>
  <c r="E30" i="1"/>
  <c r="F30" i="1"/>
  <c r="G30" i="1"/>
  <c r="I30" i="1"/>
  <c r="J30" i="1"/>
  <c r="C31" i="1"/>
  <c r="D31" i="1"/>
  <c r="E31" i="1"/>
  <c r="F31" i="1"/>
  <c r="G31" i="1"/>
  <c r="I31" i="1"/>
  <c r="J31" i="1"/>
  <c r="B30" i="1"/>
  <c r="B31" i="1"/>
  <c r="B23" i="1"/>
  <c r="B24" i="1"/>
  <c r="B25" i="1"/>
  <c r="B26" i="1"/>
  <c r="B27" i="1"/>
  <c r="B28" i="1"/>
  <c r="B29" i="1"/>
  <c r="B22" i="1"/>
  <c r="K11" i="1"/>
  <c r="K13" i="1"/>
  <c r="K12" i="1"/>
  <c r="K8" i="1"/>
  <c r="K15" i="1"/>
  <c r="K14" i="1"/>
  <c r="K10" i="1"/>
  <c r="K9" i="1"/>
  <c r="C23" i="1"/>
  <c r="C24" i="1"/>
  <c r="C25" i="1"/>
  <c r="C26" i="1"/>
  <c r="C27" i="1"/>
  <c r="C28" i="1"/>
  <c r="C29" i="1"/>
  <c r="C22" i="1"/>
  <c r="J23" i="1"/>
  <c r="J24" i="1"/>
  <c r="J25" i="1"/>
  <c r="J26" i="1"/>
  <c r="J27" i="1"/>
  <c r="J28" i="1"/>
  <c r="J29" i="1"/>
  <c r="J22" i="1"/>
  <c r="I23" i="1"/>
  <c r="I24" i="1"/>
  <c r="I25" i="1"/>
  <c r="I26" i="1"/>
  <c r="I27" i="1"/>
  <c r="I28" i="1"/>
  <c r="I29" i="1"/>
  <c r="I22" i="1"/>
  <c r="G23" i="1"/>
  <c r="G24" i="1"/>
  <c r="G25" i="1"/>
  <c r="G26" i="1"/>
  <c r="G27" i="1"/>
  <c r="G28" i="1"/>
  <c r="G29" i="1"/>
  <c r="G22" i="1"/>
  <c r="E23" i="1"/>
  <c r="E24" i="1"/>
  <c r="E25" i="1"/>
  <c r="E26" i="1"/>
  <c r="E27" i="1"/>
  <c r="E28" i="1"/>
  <c r="E29" i="1"/>
  <c r="E22" i="1"/>
  <c r="F23" i="1"/>
  <c r="F24" i="1"/>
  <c r="F25" i="1"/>
  <c r="F26" i="1"/>
  <c r="F27" i="1"/>
  <c r="F28" i="1"/>
  <c r="F29" i="1"/>
  <c r="F22" i="1"/>
  <c r="D23" i="1"/>
  <c r="D24" i="1"/>
  <c r="D25" i="1"/>
  <c r="D26" i="1"/>
  <c r="D27" i="1"/>
  <c r="D28" i="1"/>
  <c r="D29" i="1"/>
  <c r="D22" i="1"/>
</calcChain>
</file>

<file path=xl/sharedStrings.xml><?xml version="1.0" encoding="utf-8"?>
<sst xmlns="http://schemas.openxmlformats.org/spreadsheetml/2006/main" count="30" uniqueCount="30">
  <si>
    <t>MitarbbeiterIn</t>
  </si>
  <si>
    <t>Kellner, Marie</t>
  </si>
  <si>
    <t>Landmann, Volker</t>
  </si>
  <si>
    <t>Stiller, Kai</t>
  </si>
  <si>
    <t>Albrecht, Lisa</t>
  </si>
  <si>
    <t>Knecht, Elke</t>
  </si>
  <si>
    <t>Lindau, Claudia</t>
  </si>
  <si>
    <t>Stelter, Frank</t>
  </si>
  <si>
    <t>Arbeitsbeginn</t>
  </si>
  <si>
    <t>Beginn P1</t>
  </si>
  <si>
    <t>Ende P1</t>
  </si>
  <si>
    <t>Beginn P2</t>
  </si>
  <si>
    <t>Ende P2</t>
  </si>
  <si>
    <t>Arbeitsende</t>
  </si>
  <si>
    <t>Stunden</t>
  </si>
  <si>
    <t>Beginn P3</t>
  </si>
  <si>
    <t>Ende P3</t>
  </si>
  <si>
    <t>Arbeit 1</t>
  </si>
  <si>
    <t>Arbeit 2</t>
  </si>
  <si>
    <t>Arbeit 3</t>
  </si>
  <si>
    <t>Pause 1</t>
  </si>
  <si>
    <t>Pause 2</t>
  </si>
  <si>
    <t>Pause 3</t>
  </si>
  <si>
    <t>Arbeit 4</t>
  </si>
  <si>
    <t>Beginn</t>
  </si>
  <si>
    <t>Jung, Marion</t>
  </si>
  <si>
    <t>Schmidt, Julia</t>
  </si>
  <si>
    <t>Dienstplan</t>
  </si>
  <si>
    <t>Meier, Marius</t>
  </si>
  <si>
    <t>Restaurant McEAT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</si>
</sst>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2" borderId="1" xfId="0" applyNumberFormat="1" applyFill="1" applyBorder="1" applyProtection="1">
      <protection locked="0" hidden="1"/>
    </xf>
    <xf numFmtId="0" fontId="0" fillId="3" borderId="0" xfId="0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14" fontId="0" fillId="4" borderId="0" xfId="0" applyNumberFormat="1" applyFill="1" applyBorder="1" applyAlignment="1" applyProtection="1">
      <alignment horizontal="left"/>
      <protection hidden="1"/>
    </xf>
    <xf numFmtId="0" fontId="0" fillId="4" borderId="0" xfId="0" applyFill="1" applyBorder="1" applyAlignment="1" applyProtection="1">
      <alignment horizontal="left"/>
      <protection hidden="1"/>
    </xf>
    <xf numFmtId="0" fontId="1" fillId="5" borderId="0" xfId="0" applyFont="1" applyFill="1" applyBorder="1" applyProtection="1">
      <protection locked="0" hidden="1"/>
    </xf>
    <xf numFmtId="0" fontId="0" fillId="3" borderId="0" xfId="0" applyFont="1" applyFill="1" applyBorder="1" applyProtection="1">
      <protection hidden="1"/>
    </xf>
    <xf numFmtId="0" fontId="0" fillId="3" borderId="1" xfId="0" applyFont="1" applyFill="1" applyBorder="1" applyProtection="1">
      <protection hidden="1"/>
    </xf>
    <xf numFmtId="164" fontId="0" fillId="3" borderId="1" xfId="0" applyNumberFormat="1" applyFont="1" applyFill="1" applyBorder="1" applyProtection="1">
      <protection hidden="1"/>
    </xf>
    <xf numFmtId="164" fontId="4" fillId="5" borderId="1" xfId="0" applyNumberFormat="1" applyFont="1" applyFill="1" applyBorder="1" applyProtection="1"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52592856396219"/>
          <c:y val="7.407407407407407E-2"/>
          <c:w val="0.77510705317227502"/>
          <c:h val="0.79869969378827721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Tabelle1!$C$22:$C$31</c:f>
              <c:numCache>
                <c:formatCode>h:mm;@</c:formatCode>
                <c:ptCount val="10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0.27083333333333331</c:v>
                </c:pt>
                <c:pt idx="4">
                  <c:v>0.27083333333333331</c:v>
                </c:pt>
                <c:pt idx="5">
                  <c:v>0.29166666666666669</c:v>
                </c:pt>
                <c:pt idx="6">
                  <c:v>0.33333333333333331</c:v>
                </c:pt>
                <c:pt idx="7">
                  <c:v>0.5</c:v>
                </c:pt>
                <c:pt idx="8">
                  <c:v>0.54166666666666663</c:v>
                </c:pt>
                <c:pt idx="9">
                  <c:v>0.625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Tabelle1!$D$22:$D$31</c:f>
              <c:numCache>
                <c:formatCode>h:mm;@</c:formatCode>
                <c:ptCount val="10"/>
                <c:pt idx="0">
                  <c:v>0.16666666666666669</c:v>
                </c:pt>
                <c:pt idx="1">
                  <c:v>0.16666666666666669</c:v>
                </c:pt>
                <c:pt idx="2">
                  <c:v>0.16666666666666669</c:v>
                </c:pt>
                <c:pt idx="3">
                  <c:v>0.15625</c:v>
                </c:pt>
                <c:pt idx="4">
                  <c:v>0.11805555555555558</c:v>
                </c:pt>
                <c:pt idx="5">
                  <c:v>0.125</c:v>
                </c:pt>
                <c:pt idx="6">
                  <c:v>8.333333333333337E-2</c:v>
                </c:pt>
                <c:pt idx="7">
                  <c:v>0.125</c:v>
                </c:pt>
                <c:pt idx="8">
                  <c:v>8.333333333333337E-2</c:v>
                </c:pt>
                <c:pt idx="9">
                  <c:v>0.1875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Tabelle1!$E$22:$E$31</c:f>
              <c:numCache>
                <c:formatCode>h:mm;@</c:formatCode>
                <c:ptCount val="10"/>
                <c:pt idx="0">
                  <c:v>1.041666666666663E-2</c:v>
                </c:pt>
                <c:pt idx="1">
                  <c:v>1.041666666666663E-2</c:v>
                </c:pt>
                <c:pt idx="2">
                  <c:v>1.041666666666663E-2</c:v>
                </c:pt>
                <c:pt idx="3">
                  <c:v>1.0416666666666685E-2</c:v>
                </c:pt>
                <c:pt idx="4">
                  <c:v>2.777777777777779E-2</c:v>
                </c:pt>
                <c:pt idx="5">
                  <c:v>1.041666666666663E-2</c:v>
                </c:pt>
                <c:pt idx="6">
                  <c:v>1.041666666666663E-2</c:v>
                </c:pt>
                <c:pt idx="7">
                  <c:v>1.041666666666663E-2</c:v>
                </c:pt>
                <c:pt idx="8">
                  <c:v>1.041666666666663E-2</c:v>
                </c:pt>
                <c:pt idx="9">
                  <c:v>2.083333333333337E-2</c:v>
                </c:pt>
              </c:numCache>
            </c:numRef>
          </c:val>
        </c:ser>
        <c:ser>
          <c:idx val="3"/>
          <c:order val="3"/>
          <c:spPr>
            <a:solidFill>
              <a:srgbClr val="FFC000"/>
            </a:solidFill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Tabelle1!$F$22:$F$31</c:f>
              <c:numCache>
                <c:formatCode>h:mm;@</c:formatCode>
                <c:ptCount val="10"/>
                <c:pt idx="0">
                  <c:v>7.2916666666666685E-2</c:v>
                </c:pt>
                <c:pt idx="1">
                  <c:v>7.2916666666666685E-2</c:v>
                </c:pt>
                <c:pt idx="2">
                  <c:v>7.2916666666666685E-2</c:v>
                </c:pt>
                <c:pt idx="3">
                  <c:v>6.25E-2</c:v>
                </c:pt>
                <c:pt idx="4">
                  <c:v>0.14583333333333331</c:v>
                </c:pt>
                <c:pt idx="5">
                  <c:v>9.3750000000000056E-2</c:v>
                </c:pt>
                <c:pt idx="6">
                  <c:v>7.2916666666666685E-2</c:v>
                </c:pt>
                <c:pt idx="7">
                  <c:v>0.11458333333333337</c:v>
                </c:pt>
                <c:pt idx="8">
                  <c:v>0.11458333333333337</c:v>
                </c:pt>
                <c:pt idx="9">
                  <c:v>6.25E-2</c:v>
                </c:pt>
              </c:numCache>
            </c:numRef>
          </c:val>
        </c:ser>
        <c:ser>
          <c:idx val="4"/>
          <c:order val="4"/>
          <c:spPr>
            <a:noFill/>
          </c:spPr>
          <c:invertIfNegative val="0"/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Tabelle1!$G$22:$G$31</c:f>
              <c:numCache>
                <c:formatCode>h:mm;@</c:formatCode>
                <c:ptCount val="10"/>
                <c:pt idx="0">
                  <c:v>4.166666666666663E-2</c:v>
                </c:pt>
                <c:pt idx="1">
                  <c:v>4.166666666666663E-2</c:v>
                </c:pt>
                <c:pt idx="2">
                  <c:v>4.166666666666663E-2</c:v>
                </c:pt>
                <c:pt idx="3">
                  <c:v>4.166666666666663E-2</c:v>
                </c:pt>
                <c:pt idx="4">
                  <c:v>2.083333333333337E-2</c:v>
                </c:pt>
                <c:pt idx="5">
                  <c:v>3.125E-2</c:v>
                </c:pt>
                <c:pt idx="6">
                  <c:v>4.166666666666663E-2</c:v>
                </c:pt>
                <c:pt idx="7">
                  <c:v>4.166666666666663E-2</c:v>
                </c:pt>
                <c:pt idx="8">
                  <c:v>3.125E-2</c:v>
                </c:pt>
                <c:pt idx="9">
                  <c:v>1.041666666666663E-2</c:v>
                </c:pt>
              </c:numCache>
            </c:numRef>
          </c:val>
        </c:ser>
        <c:ser>
          <c:idx val="5"/>
          <c:order val="5"/>
          <c:spPr>
            <a:solidFill>
              <a:srgbClr val="FFC000"/>
            </a:solidFill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Tabelle1!$H$22:$H$31</c:f>
              <c:numCache>
                <c:formatCode>h:mm;@</c:formatCode>
                <c:ptCount val="10"/>
                <c:pt idx="0">
                  <c:v>6.25E-2</c:v>
                </c:pt>
                <c:pt idx="1">
                  <c:v>6.25E-2</c:v>
                </c:pt>
                <c:pt idx="2">
                  <c:v>6.25E-2</c:v>
                </c:pt>
                <c:pt idx="3">
                  <c:v>6.25E-2</c:v>
                </c:pt>
                <c:pt idx="4">
                  <c:v>4.166666666666663E-2</c:v>
                </c:pt>
                <c:pt idx="5">
                  <c:v>3.125E-2</c:v>
                </c:pt>
                <c:pt idx="6">
                  <c:v>6.25E-2</c:v>
                </c:pt>
                <c:pt idx="7">
                  <c:v>5.208333333333337E-2</c:v>
                </c:pt>
                <c:pt idx="8">
                  <c:v>0.13541666666666663</c:v>
                </c:pt>
                <c:pt idx="9">
                  <c:v>5.208333333333337E-2</c:v>
                </c:pt>
              </c:numCache>
            </c:numRef>
          </c:val>
        </c:ser>
        <c:ser>
          <c:idx val="6"/>
          <c:order val="6"/>
          <c:spPr>
            <a:noFill/>
          </c:spPr>
          <c:invertIfNegative val="0"/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Tabelle1!$I$22:$I$31</c:f>
              <c:numCache>
                <c:formatCode>h:mm;@</c:formatCode>
                <c:ptCount val="10"/>
                <c:pt idx="0">
                  <c:v>1.0416666666666741E-2</c:v>
                </c:pt>
                <c:pt idx="1">
                  <c:v>1.0416666666666741E-2</c:v>
                </c:pt>
                <c:pt idx="2">
                  <c:v>1.0416666666666741E-2</c:v>
                </c:pt>
                <c:pt idx="3">
                  <c:v>1.0416666666666741E-2</c:v>
                </c:pt>
                <c:pt idx="4">
                  <c:v>2.083333333333337E-2</c:v>
                </c:pt>
                <c:pt idx="5">
                  <c:v>1.041666666666663E-2</c:v>
                </c:pt>
                <c:pt idx="6">
                  <c:v>1.0416666666666741E-2</c:v>
                </c:pt>
                <c:pt idx="7">
                  <c:v>1.041666666666663E-2</c:v>
                </c:pt>
                <c:pt idx="8">
                  <c:v>1.0416666666666741E-2</c:v>
                </c:pt>
                <c:pt idx="9">
                  <c:v>1.041666666666663E-2</c:v>
                </c:pt>
              </c:numCache>
            </c:numRef>
          </c:val>
        </c:ser>
        <c:ser>
          <c:idx val="7"/>
          <c:order val="7"/>
          <c:spPr>
            <a:solidFill>
              <a:srgbClr val="FFC000"/>
            </a:solidFill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Tabelle1!$B$22:$B$31</c:f>
              <c:strCache>
                <c:ptCount val="10"/>
                <c:pt idx="0">
                  <c:v>Albrecht, Lisa</c:v>
                </c:pt>
                <c:pt idx="1">
                  <c:v>Kellner, Marie</c:v>
                </c:pt>
                <c:pt idx="2">
                  <c:v>Stelter, Frank</c:v>
                </c:pt>
                <c:pt idx="3">
                  <c:v>Landmann, Volker</c:v>
                </c:pt>
                <c:pt idx="4">
                  <c:v>Stiller, Kai</c:v>
                </c:pt>
                <c:pt idx="5">
                  <c:v>Meier, Marius</c:v>
                </c:pt>
                <c:pt idx="6">
                  <c:v>Lindau, Claudia</c:v>
                </c:pt>
                <c:pt idx="7">
                  <c:v>Knecht, Elke</c:v>
                </c:pt>
                <c:pt idx="8">
                  <c:v>Jung, Marion</c:v>
                </c:pt>
                <c:pt idx="9">
                  <c:v>Schmidt, Julia</c:v>
                </c:pt>
              </c:strCache>
            </c:strRef>
          </c:cat>
          <c:val>
            <c:numRef>
              <c:f>Tabelle1!$J$22:$J$31</c:f>
              <c:numCache>
                <c:formatCode>h:mm;@</c:formatCode>
                <c:ptCount val="10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5.2083333333333259E-2</c:v>
                </c:pt>
                <c:pt idx="4">
                  <c:v>6.25E-2</c:v>
                </c:pt>
                <c:pt idx="5">
                  <c:v>8.333333333333337E-2</c:v>
                </c:pt>
                <c:pt idx="6">
                  <c:v>0.11458333333333326</c:v>
                </c:pt>
                <c:pt idx="7">
                  <c:v>4.1666666666666741E-2</c:v>
                </c:pt>
                <c:pt idx="8">
                  <c:v>5.2083333333333259E-2</c:v>
                </c:pt>
                <c:pt idx="9">
                  <c:v>3.125E-2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263808"/>
        <c:axId val="161259496"/>
      </c:barChart>
      <c:catAx>
        <c:axId val="161263808"/>
        <c:scaling>
          <c:orientation val="maxMin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aseline="0">
                <a:solidFill>
                  <a:schemeClr val="bg1"/>
                </a:solidFill>
              </a:defRPr>
            </a:pPr>
            <a:endParaRPr lang="de-DE"/>
          </a:p>
        </c:txPr>
        <c:crossAx val="161259496"/>
        <c:crosses val="autoZero"/>
        <c:auto val="1"/>
        <c:lblAlgn val="ctr"/>
        <c:lblOffset val="100"/>
        <c:noMultiLvlLbl val="0"/>
      </c:catAx>
      <c:valAx>
        <c:axId val="161259496"/>
        <c:scaling>
          <c:orientation val="minMax"/>
          <c:max val="1"/>
          <c:min val="0.20833330000000014"/>
        </c:scaling>
        <c:delete val="0"/>
        <c:axPos val="t"/>
        <c:majorGridlines/>
        <c:numFmt formatCode="h:mm;@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de-DE"/>
          </a:p>
        </c:txPr>
        <c:crossAx val="161263808"/>
        <c:crosses val="autoZero"/>
        <c:crossBetween val="between"/>
        <c:majorUnit val="4.1666600000000033E-2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gradFill>
      <a:gsLst>
        <a:gs pos="0">
          <a:srgbClr val="000082"/>
        </a:gs>
        <a:gs pos="13000">
          <a:srgbClr val="0047FF"/>
        </a:gs>
        <a:gs pos="28000">
          <a:srgbClr val="000082"/>
        </a:gs>
        <a:gs pos="42999">
          <a:srgbClr val="0047FF"/>
        </a:gs>
        <a:gs pos="58000">
          <a:srgbClr val="000082"/>
        </a:gs>
        <a:gs pos="72000">
          <a:srgbClr val="0047FF"/>
        </a:gs>
        <a:gs pos="87000">
          <a:srgbClr val="000082"/>
        </a:gs>
        <a:gs pos="100000">
          <a:srgbClr val="0047FF"/>
        </a:gs>
      </a:gsLst>
      <a:lin ang="5400000" scaled="0"/>
    </a:gra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19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tabSelected="1" workbookViewId="0">
      <selection activeCell="P10" sqref="P10"/>
    </sheetView>
  </sheetViews>
  <sheetFormatPr baseColWidth="10" defaultRowHeight="15" x14ac:dyDescent="0.25"/>
  <cols>
    <col min="1" max="1" width="11.42578125" style="2"/>
    <col min="2" max="2" width="22.5703125" style="2" customWidth="1"/>
    <col min="3" max="3" width="16.42578125" style="2" customWidth="1"/>
    <col min="4" max="16384" width="11.42578125" style="2"/>
  </cols>
  <sheetData>
    <row r="2" spans="2:11" ht="21" x14ac:dyDescent="0.35">
      <c r="B2" s="3" t="s">
        <v>29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35">
      <c r="B3" s="5" t="s">
        <v>27</v>
      </c>
      <c r="C3" s="4"/>
      <c r="D3" s="4"/>
      <c r="E3" s="4"/>
      <c r="F3" s="4"/>
      <c r="G3" s="4"/>
      <c r="H3" s="4"/>
      <c r="I3" s="4"/>
      <c r="J3" s="4"/>
      <c r="K3" s="4"/>
    </row>
    <row r="4" spans="2:11" x14ac:dyDescent="0.25">
      <c r="B4" s="6">
        <f ca="1">TODAY()</f>
        <v>42198</v>
      </c>
      <c r="C4" s="4"/>
      <c r="D4" s="4"/>
      <c r="E4" s="4"/>
      <c r="F4" s="4"/>
      <c r="G4" s="4"/>
      <c r="H4" s="4"/>
      <c r="I4" s="4"/>
      <c r="J4" s="4"/>
      <c r="K4" s="4"/>
    </row>
    <row r="5" spans="2:11" x14ac:dyDescent="0.25">
      <c r="B5" s="7"/>
      <c r="C5" s="4"/>
      <c r="D5" s="4"/>
      <c r="E5" s="4"/>
      <c r="F5" s="4"/>
      <c r="G5" s="4"/>
      <c r="H5" s="4"/>
      <c r="I5" s="4"/>
      <c r="J5" s="4"/>
      <c r="K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25">
      <c r="B7" s="4" t="s">
        <v>0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15</v>
      </c>
      <c r="I7" s="4" t="s">
        <v>16</v>
      </c>
      <c r="J7" s="4" t="s">
        <v>13</v>
      </c>
      <c r="K7" s="4" t="s">
        <v>14</v>
      </c>
    </row>
    <row r="8" spans="2:11" x14ac:dyDescent="0.25">
      <c r="B8" s="8" t="s">
        <v>4</v>
      </c>
      <c r="C8" s="1">
        <v>0.25</v>
      </c>
      <c r="D8" s="1">
        <v>0.41666666666666669</v>
      </c>
      <c r="E8" s="1">
        <v>0.42708333333333331</v>
      </c>
      <c r="F8" s="1">
        <v>0.5</v>
      </c>
      <c r="G8" s="1">
        <v>0.54166666666666663</v>
      </c>
      <c r="H8" s="1">
        <v>0.60416666666666663</v>
      </c>
      <c r="I8" s="1">
        <v>0.61458333333333337</v>
      </c>
      <c r="J8" s="1">
        <v>0.64583333333333337</v>
      </c>
      <c r="K8" s="12">
        <f t="shared" ref="K8:K17" si="0">(D8-C8)+(F8-E8)+(H8-G8)+(J8-I8)</f>
        <v>0.33333333333333337</v>
      </c>
    </row>
    <row r="9" spans="2:11" x14ac:dyDescent="0.25">
      <c r="B9" s="8" t="s">
        <v>1</v>
      </c>
      <c r="C9" s="1">
        <v>0.25</v>
      </c>
      <c r="D9" s="1">
        <v>0.41666666666666669</v>
      </c>
      <c r="E9" s="1">
        <v>0.42708333333333331</v>
      </c>
      <c r="F9" s="1">
        <v>0.5</v>
      </c>
      <c r="G9" s="1">
        <v>0.54166666666666663</v>
      </c>
      <c r="H9" s="1">
        <v>0.60416666666666663</v>
      </c>
      <c r="I9" s="1">
        <v>0.61458333333333337</v>
      </c>
      <c r="J9" s="1">
        <v>0.64583333333333337</v>
      </c>
      <c r="K9" s="12">
        <f t="shared" si="0"/>
        <v>0.33333333333333337</v>
      </c>
    </row>
    <row r="10" spans="2:11" x14ac:dyDescent="0.25">
      <c r="B10" s="8" t="s">
        <v>7</v>
      </c>
      <c r="C10" s="1">
        <v>0.25</v>
      </c>
      <c r="D10" s="1">
        <v>0.41666666666666669</v>
      </c>
      <c r="E10" s="1">
        <v>0.42708333333333331</v>
      </c>
      <c r="F10" s="1">
        <v>0.5</v>
      </c>
      <c r="G10" s="1">
        <v>0.54166666666666663</v>
      </c>
      <c r="H10" s="1">
        <v>0.60416666666666663</v>
      </c>
      <c r="I10" s="1">
        <v>0.61458333333333337</v>
      </c>
      <c r="J10" s="1">
        <v>0.64583333333333337</v>
      </c>
      <c r="K10" s="12">
        <f t="shared" si="0"/>
        <v>0.33333333333333337</v>
      </c>
    </row>
    <row r="11" spans="2:11" x14ac:dyDescent="0.25">
      <c r="B11" s="8" t="s">
        <v>2</v>
      </c>
      <c r="C11" s="1">
        <v>0.27083333333333331</v>
      </c>
      <c r="D11" s="1">
        <v>0.42708333333333331</v>
      </c>
      <c r="E11" s="1">
        <v>0.4375</v>
      </c>
      <c r="F11" s="1">
        <v>0.5</v>
      </c>
      <c r="G11" s="1">
        <v>0.54166666666666663</v>
      </c>
      <c r="H11" s="1">
        <v>0.60416666666666663</v>
      </c>
      <c r="I11" s="1">
        <v>0.61458333333333337</v>
      </c>
      <c r="J11" s="1">
        <v>0.66666666666666663</v>
      </c>
      <c r="K11" s="12">
        <f t="shared" si="0"/>
        <v>0.33333333333333326</v>
      </c>
    </row>
    <row r="12" spans="2:11" x14ac:dyDescent="0.25">
      <c r="B12" s="8" t="s">
        <v>3</v>
      </c>
      <c r="C12" s="1">
        <v>0.27083333333333331</v>
      </c>
      <c r="D12" s="1">
        <v>0.3888888888888889</v>
      </c>
      <c r="E12" s="1">
        <v>0.41666666666666669</v>
      </c>
      <c r="F12" s="1">
        <v>0.5625</v>
      </c>
      <c r="G12" s="1">
        <v>0.58333333333333337</v>
      </c>
      <c r="H12" s="1">
        <v>0.625</v>
      </c>
      <c r="I12" s="1">
        <v>0.64583333333333337</v>
      </c>
      <c r="J12" s="1">
        <v>0.70833333333333337</v>
      </c>
      <c r="K12" s="12">
        <f t="shared" si="0"/>
        <v>0.36805555555555552</v>
      </c>
    </row>
    <row r="13" spans="2:11" x14ac:dyDescent="0.25">
      <c r="B13" s="8" t="s">
        <v>28</v>
      </c>
      <c r="C13" s="1">
        <v>0.29166666666666669</v>
      </c>
      <c r="D13" s="1">
        <v>0.41666666666666669</v>
      </c>
      <c r="E13" s="1">
        <v>0.42708333333333331</v>
      </c>
      <c r="F13" s="1">
        <v>0.52083333333333337</v>
      </c>
      <c r="G13" s="1">
        <v>0.55208333333333337</v>
      </c>
      <c r="H13" s="1">
        <v>0.58333333333333337</v>
      </c>
      <c r="I13" s="1">
        <v>0.59375</v>
      </c>
      <c r="J13" s="1">
        <v>0.67708333333333337</v>
      </c>
      <c r="K13" s="12">
        <f t="shared" si="0"/>
        <v>0.33333333333333343</v>
      </c>
    </row>
    <row r="14" spans="2:11" x14ac:dyDescent="0.25">
      <c r="B14" s="8" t="s">
        <v>6</v>
      </c>
      <c r="C14" s="1">
        <v>0.33333333333333331</v>
      </c>
      <c r="D14" s="1">
        <v>0.41666666666666669</v>
      </c>
      <c r="E14" s="1">
        <v>0.42708333333333331</v>
      </c>
      <c r="F14" s="1">
        <v>0.5</v>
      </c>
      <c r="G14" s="1">
        <v>0.54166666666666663</v>
      </c>
      <c r="H14" s="1">
        <v>0.60416666666666663</v>
      </c>
      <c r="I14" s="1">
        <v>0.61458333333333337</v>
      </c>
      <c r="J14" s="1">
        <v>0.72916666666666663</v>
      </c>
      <c r="K14" s="12">
        <f t="shared" si="0"/>
        <v>0.33333333333333331</v>
      </c>
    </row>
    <row r="15" spans="2:11" x14ac:dyDescent="0.25">
      <c r="B15" s="8" t="s">
        <v>5</v>
      </c>
      <c r="C15" s="1">
        <v>0.5</v>
      </c>
      <c r="D15" s="1">
        <v>0.625</v>
      </c>
      <c r="E15" s="1">
        <v>0.63541666666666663</v>
      </c>
      <c r="F15" s="1">
        <v>0.75</v>
      </c>
      <c r="G15" s="1">
        <v>0.79166666666666663</v>
      </c>
      <c r="H15" s="1">
        <v>0.84375</v>
      </c>
      <c r="I15" s="1">
        <v>0.85416666666666663</v>
      </c>
      <c r="J15" s="1">
        <v>0.89583333333333337</v>
      </c>
      <c r="K15" s="12">
        <f t="shared" si="0"/>
        <v>0.33333333333333348</v>
      </c>
    </row>
    <row r="16" spans="2:11" x14ac:dyDescent="0.25">
      <c r="B16" s="8" t="s">
        <v>25</v>
      </c>
      <c r="C16" s="1">
        <v>0.54166666666666663</v>
      </c>
      <c r="D16" s="1">
        <v>0.625</v>
      </c>
      <c r="E16" s="1">
        <v>0.63541666666666663</v>
      </c>
      <c r="F16" s="1">
        <v>0.75</v>
      </c>
      <c r="G16" s="1">
        <v>0.78125</v>
      </c>
      <c r="H16" s="1">
        <v>0.91666666666666663</v>
      </c>
      <c r="I16" s="1">
        <v>0.92708333333333337</v>
      </c>
      <c r="J16" s="1">
        <v>0.97916666666666663</v>
      </c>
      <c r="K16" s="12">
        <f t="shared" si="0"/>
        <v>0.38541666666666663</v>
      </c>
    </row>
    <row r="17" spans="1:12" x14ac:dyDescent="0.25">
      <c r="B17" s="8" t="s">
        <v>26</v>
      </c>
      <c r="C17" s="1">
        <v>0.625</v>
      </c>
      <c r="D17" s="1">
        <v>0.8125</v>
      </c>
      <c r="E17" s="1">
        <v>0.83333333333333337</v>
      </c>
      <c r="F17" s="1">
        <v>0.89583333333333337</v>
      </c>
      <c r="G17" s="1">
        <v>0.90625</v>
      </c>
      <c r="H17" s="1">
        <v>0.95833333333333337</v>
      </c>
      <c r="I17" s="1">
        <v>0.96875</v>
      </c>
      <c r="J17" s="1">
        <v>1</v>
      </c>
      <c r="K17" s="12">
        <f t="shared" si="0"/>
        <v>0.33333333333333337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B21" s="10"/>
      <c r="C21" s="10" t="s">
        <v>24</v>
      </c>
      <c r="D21" s="10" t="s">
        <v>17</v>
      </c>
      <c r="E21" s="10" t="s">
        <v>20</v>
      </c>
      <c r="F21" s="10" t="s">
        <v>18</v>
      </c>
      <c r="G21" s="10" t="s">
        <v>21</v>
      </c>
      <c r="H21" s="10" t="s">
        <v>19</v>
      </c>
      <c r="I21" s="10" t="s">
        <v>22</v>
      </c>
      <c r="J21" s="10" t="s">
        <v>23</v>
      </c>
      <c r="K21" s="9"/>
      <c r="L21" s="9"/>
    </row>
    <row r="22" spans="1:12" x14ac:dyDescent="0.25">
      <c r="A22" s="9"/>
      <c r="B22" s="10" t="str">
        <f>B8</f>
        <v>Albrecht, Lisa</v>
      </c>
      <c r="C22" s="11">
        <f>C8</f>
        <v>0.25</v>
      </c>
      <c r="D22" s="11">
        <f t="shared" ref="D22:J22" si="1">D8-C8</f>
        <v>0.16666666666666669</v>
      </c>
      <c r="E22" s="11">
        <f t="shared" si="1"/>
        <v>1.041666666666663E-2</v>
      </c>
      <c r="F22" s="11">
        <f t="shared" si="1"/>
        <v>7.2916666666666685E-2</v>
      </c>
      <c r="G22" s="11">
        <f t="shared" si="1"/>
        <v>4.166666666666663E-2</v>
      </c>
      <c r="H22" s="11">
        <f t="shared" si="1"/>
        <v>6.25E-2</v>
      </c>
      <c r="I22" s="11">
        <f t="shared" si="1"/>
        <v>1.0416666666666741E-2</v>
      </c>
      <c r="J22" s="11">
        <f t="shared" si="1"/>
        <v>3.125E-2</v>
      </c>
      <c r="K22" s="9"/>
      <c r="L22" s="9"/>
    </row>
    <row r="23" spans="1:12" x14ac:dyDescent="0.25">
      <c r="A23" s="9"/>
      <c r="B23" s="10" t="str">
        <f t="shared" ref="B23:B31" si="2">B9</f>
        <v>Kellner, Marie</v>
      </c>
      <c r="C23" s="11">
        <f t="shared" ref="C23:C31" si="3">C9</f>
        <v>0.25</v>
      </c>
      <c r="D23" s="11">
        <f t="shared" ref="D23:G29" si="4">D9-C9</f>
        <v>0.16666666666666669</v>
      </c>
      <c r="E23" s="11">
        <f t="shared" si="4"/>
        <v>1.041666666666663E-2</v>
      </c>
      <c r="F23" s="11">
        <f t="shared" si="4"/>
        <v>7.2916666666666685E-2</v>
      </c>
      <c r="G23" s="11">
        <f t="shared" si="4"/>
        <v>4.166666666666663E-2</v>
      </c>
      <c r="H23" s="11">
        <f t="shared" ref="H23:H31" si="5">H9-G9</f>
        <v>6.25E-2</v>
      </c>
      <c r="I23" s="11">
        <f t="shared" ref="I23:J29" si="6">I9-H9</f>
        <v>1.0416666666666741E-2</v>
      </c>
      <c r="J23" s="11">
        <f t="shared" si="6"/>
        <v>3.125E-2</v>
      </c>
      <c r="K23" s="9"/>
      <c r="L23" s="9"/>
    </row>
    <row r="24" spans="1:12" x14ac:dyDescent="0.25">
      <c r="A24" s="9"/>
      <c r="B24" s="10" t="str">
        <f t="shared" si="2"/>
        <v>Stelter, Frank</v>
      </c>
      <c r="C24" s="11">
        <f t="shared" si="3"/>
        <v>0.25</v>
      </c>
      <c r="D24" s="11">
        <f t="shared" si="4"/>
        <v>0.16666666666666669</v>
      </c>
      <c r="E24" s="11">
        <f t="shared" si="4"/>
        <v>1.041666666666663E-2</v>
      </c>
      <c r="F24" s="11">
        <f t="shared" si="4"/>
        <v>7.2916666666666685E-2</v>
      </c>
      <c r="G24" s="11">
        <f t="shared" si="4"/>
        <v>4.166666666666663E-2</v>
      </c>
      <c r="H24" s="11">
        <f t="shared" si="5"/>
        <v>6.25E-2</v>
      </c>
      <c r="I24" s="11">
        <f t="shared" si="6"/>
        <v>1.0416666666666741E-2</v>
      </c>
      <c r="J24" s="11">
        <f t="shared" si="6"/>
        <v>3.125E-2</v>
      </c>
      <c r="K24" s="9"/>
      <c r="L24" s="9"/>
    </row>
    <row r="25" spans="1:12" x14ac:dyDescent="0.25">
      <c r="A25" s="9"/>
      <c r="B25" s="10" t="str">
        <f t="shared" si="2"/>
        <v>Landmann, Volker</v>
      </c>
      <c r="C25" s="11">
        <f t="shared" si="3"/>
        <v>0.27083333333333331</v>
      </c>
      <c r="D25" s="11">
        <f t="shared" si="4"/>
        <v>0.15625</v>
      </c>
      <c r="E25" s="11">
        <f t="shared" si="4"/>
        <v>1.0416666666666685E-2</v>
      </c>
      <c r="F25" s="11">
        <f t="shared" si="4"/>
        <v>6.25E-2</v>
      </c>
      <c r="G25" s="11">
        <f t="shared" si="4"/>
        <v>4.166666666666663E-2</v>
      </c>
      <c r="H25" s="11">
        <f t="shared" si="5"/>
        <v>6.25E-2</v>
      </c>
      <c r="I25" s="11">
        <f t="shared" si="6"/>
        <v>1.0416666666666741E-2</v>
      </c>
      <c r="J25" s="11">
        <f t="shared" si="6"/>
        <v>5.2083333333333259E-2</v>
      </c>
      <c r="K25" s="9"/>
      <c r="L25" s="9"/>
    </row>
    <row r="26" spans="1:12" x14ac:dyDescent="0.25">
      <c r="A26" s="9"/>
      <c r="B26" s="10" t="str">
        <f t="shared" si="2"/>
        <v>Stiller, Kai</v>
      </c>
      <c r="C26" s="11">
        <f t="shared" si="3"/>
        <v>0.27083333333333331</v>
      </c>
      <c r="D26" s="11">
        <f t="shared" si="4"/>
        <v>0.11805555555555558</v>
      </c>
      <c r="E26" s="11">
        <f t="shared" si="4"/>
        <v>2.777777777777779E-2</v>
      </c>
      <c r="F26" s="11">
        <f t="shared" si="4"/>
        <v>0.14583333333333331</v>
      </c>
      <c r="G26" s="11">
        <f t="shared" si="4"/>
        <v>2.083333333333337E-2</v>
      </c>
      <c r="H26" s="11">
        <f t="shared" si="5"/>
        <v>4.166666666666663E-2</v>
      </c>
      <c r="I26" s="11">
        <f t="shared" si="6"/>
        <v>2.083333333333337E-2</v>
      </c>
      <c r="J26" s="11">
        <f t="shared" si="6"/>
        <v>6.25E-2</v>
      </c>
      <c r="K26" s="9"/>
      <c r="L26" s="9"/>
    </row>
    <row r="27" spans="1:12" x14ac:dyDescent="0.25">
      <c r="A27" s="9"/>
      <c r="B27" s="10" t="str">
        <f t="shared" si="2"/>
        <v>Meier, Marius</v>
      </c>
      <c r="C27" s="11">
        <f t="shared" si="3"/>
        <v>0.29166666666666669</v>
      </c>
      <c r="D27" s="11">
        <f t="shared" si="4"/>
        <v>0.125</v>
      </c>
      <c r="E27" s="11">
        <f t="shared" si="4"/>
        <v>1.041666666666663E-2</v>
      </c>
      <c r="F27" s="11">
        <f t="shared" si="4"/>
        <v>9.3750000000000056E-2</v>
      </c>
      <c r="G27" s="11">
        <f t="shared" si="4"/>
        <v>3.125E-2</v>
      </c>
      <c r="H27" s="11">
        <f t="shared" si="5"/>
        <v>3.125E-2</v>
      </c>
      <c r="I27" s="11">
        <f t="shared" si="6"/>
        <v>1.041666666666663E-2</v>
      </c>
      <c r="J27" s="11">
        <f t="shared" si="6"/>
        <v>8.333333333333337E-2</v>
      </c>
      <c r="K27" s="9"/>
      <c r="L27" s="9"/>
    </row>
    <row r="28" spans="1:12" x14ac:dyDescent="0.25">
      <c r="A28" s="9"/>
      <c r="B28" s="10" t="str">
        <f t="shared" si="2"/>
        <v>Lindau, Claudia</v>
      </c>
      <c r="C28" s="11">
        <f t="shared" si="3"/>
        <v>0.33333333333333331</v>
      </c>
      <c r="D28" s="11">
        <f t="shared" si="4"/>
        <v>8.333333333333337E-2</v>
      </c>
      <c r="E28" s="11">
        <f t="shared" si="4"/>
        <v>1.041666666666663E-2</v>
      </c>
      <c r="F28" s="11">
        <f t="shared" si="4"/>
        <v>7.2916666666666685E-2</v>
      </c>
      <c r="G28" s="11">
        <f t="shared" si="4"/>
        <v>4.166666666666663E-2</v>
      </c>
      <c r="H28" s="11">
        <f t="shared" si="5"/>
        <v>6.25E-2</v>
      </c>
      <c r="I28" s="11">
        <f t="shared" si="6"/>
        <v>1.0416666666666741E-2</v>
      </c>
      <c r="J28" s="11">
        <f t="shared" si="6"/>
        <v>0.11458333333333326</v>
      </c>
      <c r="K28" s="9"/>
      <c r="L28" s="9"/>
    </row>
    <row r="29" spans="1:12" x14ac:dyDescent="0.25">
      <c r="A29" s="9"/>
      <c r="B29" s="10" t="str">
        <f t="shared" si="2"/>
        <v>Knecht, Elke</v>
      </c>
      <c r="C29" s="11">
        <f t="shared" si="3"/>
        <v>0.5</v>
      </c>
      <c r="D29" s="11">
        <f t="shared" si="4"/>
        <v>0.125</v>
      </c>
      <c r="E29" s="11">
        <f t="shared" si="4"/>
        <v>1.041666666666663E-2</v>
      </c>
      <c r="F29" s="11">
        <f t="shared" si="4"/>
        <v>0.11458333333333337</v>
      </c>
      <c r="G29" s="11">
        <f t="shared" si="4"/>
        <v>4.166666666666663E-2</v>
      </c>
      <c r="H29" s="11">
        <f t="shared" si="5"/>
        <v>5.208333333333337E-2</v>
      </c>
      <c r="I29" s="11">
        <f t="shared" si="6"/>
        <v>1.041666666666663E-2</v>
      </c>
      <c r="J29" s="11">
        <f t="shared" si="6"/>
        <v>4.1666666666666741E-2</v>
      </c>
      <c r="K29" s="9"/>
      <c r="L29" s="9"/>
    </row>
    <row r="30" spans="1:12" x14ac:dyDescent="0.25">
      <c r="A30" s="9"/>
      <c r="B30" s="10" t="str">
        <f t="shared" si="2"/>
        <v>Jung, Marion</v>
      </c>
      <c r="C30" s="11">
        <f t="shared" si="3"/>
        <v>0.54166666666666663</v>
      </c>
      <c r="D30" s="11">
        <f t="shared" ref="D30:G30" si="7">D16-C16</f>
        <v>8.333333333333337E-2</v>
      </c>
      <c r="E30" s="11">
        <f t="shared" si="7"/>
        <v>1.041666666666663E-2</v>
      </c>
      <c r="F30" s="11">
        <f t="shared" si="7"/>
        <v>0.11458333333333337</v>
      </c>
      <c r="G30" s="11">
        <f t="shared" si="7"/>
        <v>3.125E-2</v>
      </c>
      <c r="H30" s="11">
        <f t="shared" si="5"/>
        <v>0.13541666666666663</v>
      </c>
      <c r="I30" s="11">
        <f t="shared" ref="I30:J30" si="8">I16-H16</f>
        <v>1.0416666666666741E-2</v>
      </c>
      <c r="J30" s="11">
        <f t="shared" si="8"/>
        <v>5.2083333333333259E-2</v>
      </c>
      <c r="K30" s="9"/>
      <c r="L30" s="9"/>
    </row>
    <row r="31" spans="1:12" x14ac:dyDescent="0.25">
      <c r="A31" s="9"/>
      <c r="B31" s="10" t="str">
        <f t="shared" si="2"/>
        <v>Schmidt, Julia</v>
      </c>
      <c r="C31" s="11">
        <f t="shared" si="3"/>
        <v>0.625</v>
      </c>
      <c r="D31" s="11">
        <f t="shared" ref="D31:G31" si="9">D17-C17</f>
        <v>0.1875</v>
      </c>
      <c r="E31" s="11">
        <f t="shared" si="9"/>
        <v>2.083333333333337E-2</v>
      </c>
      <c r="F31" s="11">
        <f t="shared" si="9"/>
        <v>6.25E-2</v>
      </c>
      <c r="G31" s="11">
        <f t="shared" si="9"/>
        <v>1.041666666666663E-2</v>
      </c>
      <c r="H31" s="11">
        <f t="shared" si="5"/>
        <v>5.208333333333337E-2</v>
      </c>
      <c r="I31" s="11">
        <f t="shared" ref="I31:J31" si="10">I17-H17</f>
        <v>1.041666666666663E-2</v>
      </c>
      <c r="J31" s="11">
        <f t="shared" si="10"/>
        <v>3.125E-2</v>
      </c>
      <c r="K31" s="9"/>
      <c r="L31" s="9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</sheetData>
  <sheetProtection selectLockedCells="1" autoFilter="0"/>
  <autoFilter ref="B7:K7">
    <sortState ref="B8:K17">
      <sortCondition ref="C7"/>
    </sortState>
  </autoFilter>
  <pageMargins left="0.7" right="0.7" top="0.78740157499999996" bottom="0.78740157499999996" header="0.3" footer="0.3"/>
  <pageSetup paperSize="9" orientation="landscape" horizontalDpi="4294967294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Diagramm1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H.-A. Riepel</dc:creator>
  <cp:lastModifiedBy>Hans-Albert Riepel</cp:lastModifiedBy>
  <cp:lastPrinted>2011-05-27T14:41:53Z</cp:lastPrinted>
  <dcterms:created xsi:type="dcterms:W3CDTF">2011-05-27T12:49:27Z</dcterms:created>
  <dcterms:modified xsi:type="dcterms:W3CDTF">2015-07-13T06:41:34Z</dcterms:modified>
</cp:coreProperties>
</file>